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POPULATION\Annual Population\2025\"/>
    </mc:Choice>
  </mc:AlternateContent>
  <xr:revisionPtr revIDLastSave="0" documentId="8_{47C65496-CF0F-424A-AD01-37D5A2D55339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27" i="1"/>
  <c r="G31" i="1"/>
  <c r="G29" i="1"/>
  <c r="G27" i="1"/>
  <c r="G36" i="1" l="1"/>
  <c r="G35" i="1"/>
  <c r="G34" i="1"/>
  <c r="G33" i="1"/>
  <c r="G32" i="1"/>
  <c r="G30" i="1"/>
</calcChain>
</file>

<file path=xl/sharedStrings.xml><?xml version="1.0" encoding="utf-8"?>
<sst xmlns="http://schemas.openxmlformats.org/spreadsheetml/2006/main" count="41" uniqueCount="26">
  <si>
    <t>Age group</t>
  </si>
  <si>
    <t>Total</t>
  </si>
  <si>
    <t>Male</t>
  </si>
  <si>
    <t>Female</t>
  </si>
  <si>
    <t>#</t>
  </si>
  <si>
    <t>%</t>
  </si>
  <si>
    <t>0-14</t>
  </si>
  <si>
    <t>15-24</t>
  </si>
  <si>
    <t>25-34</t>
  </si>
  <si>
    <t>35-44</t>
  </si>
  <si>
    <t>45-54</t>
  </si>
  <si>
    <t>55-64</t>
  </si>
  <si>
    <t>65+</t>
  </si>
  <si>
    <t>DK/NS</t>
  </si>
  <si>
    <t>Caymanian</t>
  </si>
  <si>
    <t>Non-Caymanian</t>
  </si>
  <si>
    <r>
      <rPr>
        <b/>
        <sz val="10"/>
        <rFont val="Arial"/>
        <family val="2"/>
      </rPr>
      <t>Source:</t>
    </r>
    <r>
      <rPr>
        <sz val="10"/>
        <color theme="1"/>
        <rFont val="Arial"/>
        <family val="2"/>
      </rPr>
      <t xml:space="preserve">  Economics and Statistics Office (ESO)</t>
    </r>
  </si>
  <si>
    <t>Age Group</t>
  </si>
  <si>
    <t>0 - 14</t>
  </si>
  <si>
    <t>15 - 24</t>
  </si>
  <si>
    <t>25 - 34</t>
  </si>
  <si>
    <t>35 - 44</t>
  </si>
  <si>
    <t>45 - 54</t>
  </si>
  <si>
    <t>55 - 64</t>
  </si>
  <si>
    <t>End of Year Population Estimates by Age Group and Sex, 2025</t>
  </si>
  <si>
    <t>End of Year Population Estimates by Age Group and Status,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</si>
</sst>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1" xfId="0" applyFont="1" applyFill="1" applyBorder="1" applyAlignment="1">
      <alignment horizontal="right"/>
    </xf>
    <xf numFmtId="0" fontId="3" fillId="2" borderId="2" xfId="0" applyFont="1" applyFill="1" applyBorder="1"/>
    <xf numFmtId="164" fontId="2" fillId="2" borderId="0" xfId="1" applyNumberFormat="1" applyFont="1" applyFill="1" applyBorder="1"/>
    <xf numFmtId="164" fontId="3" fillId="2" borderId="0" xfId="1" applyNumberFormat="1" applyFont="1" applyFill="1" applyBorder="1"/>
    <xf numFmtId="165" fontId="3" fillId="2" borderId="0" xfId="1" applyNumberFormat="1" applyFont="1" applyFill="1" applyBorder="1"/>
    <xf numFmtId="164" fontId="4" fillId="2" borderId="0" xfId="1" applyNumberFormat="1" applyFont="1" applyFill="1" applyBorder="1"/>
    <xf numFmtId="165" fontId="4" fillId="2" borderId="0" xfId="1" applyNumberFormat="1" applyFont="1" applyFill="1" applyBorder="1"/>
    <xf numFmtId="164" fontId="3" fillId="2" borderId="3" xfId="1" applyNumberFormat="1" applyFont="1" applyFill="1" applyBorder="1"/>
    <xf numFmtId="164" fontId="4" fillId="2" borderId="3" xfId="1" applyNumberFormat="1" applyFont="1" applyFill="1" applyBorder="1"/>
    <xf numFmtId="165" fontId="4" fillId="2" borderId="3" xfId="1" applyNumberFormat="1" applyFont="1" applyFill="1" applyBorder="1"/>
    <xf numFmtId="0" fontId="4" fillId="2" borderId="0" xfId="0" applyFont="1" applyFill="1"/>
    <xf numFmtId="165" fontId="3" fillId="2" borderId="0" xfId="0" applyNumberFormat="1" applyFont="1" applyFill="1"/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/>
    <xf numFmtId="165" fontId="3" fillId="2" borderId="3" xfId="1" applyNumberFormat="1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9"/>
  <sheetViews>
    <sheetView tabSelected="1" workbookViewId="0">
      <selection activeCell="E19" sqref="E19"/>
    </sheetView>
  </sheetViews>
  <sheetFormatPr defaultRowHeight="15" x14ac:dyDescent="0.25"/>
  <cols>
    <col min="2" max="2" width="9.42578125" customWidth="1"/>
  </cols>
  <sheetData>
    <row r="2" spans="2:8" x14ac:dyDescent="0.25">
      <c r="B2" s="24" t="s">
        <v>24</v>
      </c>
      <c r="C2" s="24"/>
      <c r="D2" s="24"/>
      <c r="E2" s="24"/>
      <c r="F2" s="24"/>
      <c r="G2" s="24"/>
      <c r="H2" s="24"/>
    </row>
    <row r="3" spans="2:8" x14ac:dyDescent="0.25">
      <c r="B3" s="2"/>
      <c r="C3" s="2"/>
      <c r="D3" s="2"/>
      <c r="E3" s="2"/>
      <c r="F3" s="2"/>
      <c r="G3" s="2"/>
      <c r="H3" s="2"/>
    </row>
    <row r="4" spans="2:8" ht="15" customHeight="1" x14ac:dyDescent="0.25">
      <c r="B4" s="20" t="s">
        <v>17</v>
      </c>
      <c r="C4" s="22" t="s">
        <v>1</v>
      </c>
      <c r="D4" s="22"/>
      <c r="E4" s="22" t="s">
        <v>2</v>
      </c>
      <c r="F4" s="22"/>
      <c r="G4" s="22" t="s">
        <v>3</v>
      </c>
      <c r="H4" s="22"/>
    </row>
    <row r="5" spans="2:8" x14ac:dyDescent="0.25">
      <c r="B5" s="21"/>
      <c r="C5" s="17" t="s">
        <v>4</v>
      </c>
      <c r="D5" s="17" t="s">
        <v>5</v>
      </c>
      <c r="E5" s="17" t="s">
        <v>4</v>
      </c>
      <c r="F5" s="17" t="s">
        <v>5</v>
      </c>
      <c r="G5" s="17" t="s">
        <v>4</v>
      </c>
      <c r="H5" s="17" t="s">
        <v>5</v>
      </c>
    </row>
    <row r="6" spans="2:8" x14ac:dyDescent="0.25">
      <c r="B6" s="1"/>
      <c r="C6" s="1"/>
      <c r="D6" s="1"/>
      <c r="E6" s="1"/>
      <c r="F6" s="1"/>
      <c r="G6" s="1"/>
      <c r="H6" s="1"/>
    </row>
    <row r="7" spans="2:8" x14ac:dyDescent="0.25">
      <c r="B7" s="1" t="s">
        <v>1</v>
      </c>
      <c r="C7" s="7">
        <v>90576.763546341565</v>
      </c>
      <c r="D7" s="7">
        <v>100</v>
      </c>
      <c r="E7" s="7">
        <v>44611.622592555046</v>
      </c>
      <c r="F7" s="7">
        <v>100</v>
      </c>
      <c r="G7" s="7">
        <v>45965.140953786569</v>
      </c>
      <c r="H7" s="7">
        <v>100</v>
      </c>
    </row>
    <row r="8" spans="2:8" x14ac:dyDescent="0.25">
      <c r="B8" s="2"/>
      <c r="C8" s="8"/>
      <c r="D8" s="8"/>
      <c r="E8" s="8"/>
      <c r="F8" s="8"/>
      <c r="G8" s="8"/>
      <c r="H8" s="8"/>
    </row>
    <row r="9" spans="2:8" x14ac:dyDescent="0.25">
      <c r="B9" s="2" t="s">
        <v>18</v>
      </c>
      <c r="C9" s="8">
        <v>12687.213196004401</v>
      </c>
      <c r="D9" s="9">
        <v>14.007139026902053</v>
      </c>
      <c r="E9" s="8">
        <v>6458.9308793624941</v>
      </c>
      <c r="F9" s="9">
        <v>14.478134853674621</v>
      </c>
      <c r="G9" s="8">
        <v>6228.2823166418339</v>
      </c>
      <c r="H9" s="9">
        <v>13.550012438564606</v>
      </c>
    </row>
    <row r="10" spans="2:8" x14ac:dyDescent="0.25">
      <c r="B10" s="2" t="s">
        <v>19</v>
      </c>
      <c r="C10" s="8">
        <v>7938.1963102288992</v>
      </c>
      <c r="D10" s="9">
        <v>8.7640538250933417</v>
      </c>
      <c r="E10" s="8">
        <v>3795.84472309589</v>
      </c>
      <c r="F10" s="9">
        <v>8.508645286821185</v>
      </c>
      <c r="G10" s="8">
        <v>4142.3515871329846</v>
      </c>
      <c r="H10" s="9">
        <v>9.0119414434031917</v>
      </c>
    </row>
    <row r="11" spans="2:8" x14ac:dyDescent="0.25">
      <c r="B11" s="2" t="s">
        <v>20</v>
      </c>
      <c r="C11" s="8">
        <v>16352.478407809847</v>
      </c>
      <c r="D11" s="9">
        <v>18.053723457941253</v>
      </c>
      <c r="E11" s="8">
        <v>8027.8718963313067</v>
      </c>
      <c r="F11" s="9">
        <v>17.995023336521786</v>
      </c>
      <c r="G11" s="8">
        <v>8324.6065114786925</v>
      </c>
      <c r="H11" s="9">
        <v>18.110695058780014</v>
      </c>
    </row>
    <row r="12" spans="2:8" x14ac:dyDescent="0.25">
      <c r="B12" s="2" t="s">
        <v>21</v>
      </c>
      <c r="C12" s="8">
        <v>19221.92992948553</v>
      </c>
      <c r="D12" s="9">
        <v>21.221700993600926</v>
      </c>
      <c r="E12" s="8">
        <v>9769.5183895037717</v>
      </c>
      <c r="F12" s="9">
        <v>21.899042943876569</v>
      </c>
      <c r="G12" s="8">
        <v>9452.4115399818056</v>
      </c>
      <c r="H12" s="9">
        <v>20.564304479094879</v>
      </c>
    </row>
    <row r="13" spans="2:8" x14ac:dyDescent="0.25">
      <c r="B13" s="2" t="s">
        <v>22</v>
      </c>
      <c r="C13" s="8">
        <v>16150.224963078304</v>
      </c>
      <c r="D13" s="9">
        <v>17.830428391068981</v>
      </c>
      <c r="E13" s="8">
        <v>8064.09319701192</v>
      </c>
      <c r="F13" s="9">
        <v>18.076215856711936</v>
      </c>
      <c r="G13" s="8">
        <v>8086.1317660665318</v>
      </c>
      <c r="H13" s="9">
        <v>17.591878537251397</v>
      </c>
    </row>
    <row r="14" spans="2:8" x14ac:dyDescent="0.25">
      <c r="B14" s="2" t="s">
        <v>23</v>
      </c>
      <c r="C14" s="8">
        <v>10626.93398736336</v>
      </c>
      <c r="D14" s="9">
        <v>11.732516786080934</v>
      </c>
      <c r="E14" s="8">
        <v>5087.716292688694</v>
      </c>
      <c r="F14" s="9">
        <v>11.404463673414451</v>
      </c>
      <c r="G14" s="8">
        <v>5539.2176946746786</v>
      </c>
      <c r="H14" s="9">
        <v>12.050909841098536</v>
      </c>
    </row>
    <row r="15" spans="2:8" x14ac:dyDescent="0.25">
      <c r="B15" s="2" t="s">
        <v>12</v>
      </c>
      <c r="C15" s="8">
        <v>7599.7867523711011</v>
      </c>
      <c r="D15" s="9">
        <v>8.3904375193123801</v>
      </c>
      <c r="E15" s="8">
        <v>3407.6472145610328</v>
      </c>
      <c r="F15" s="9">
        <v>7.6384740489795897</v>
      </c>
      <c r="G15" s="8">
        <v>4192.1395378100315</v>
      </c>
      <c r="H15" s="9">
        <v>9.1202582018073564</v>
      </c>
    </row>
    <row r="16" spans="2:8" x14ac:dyDescent="0.25">
      <c r="B16" s="2" t="s">
        <v>13</v>
      </c>
      <c r="C16" s="8">
        <v>0</v>
      </c>
      <c r="D16" s="9">
        <v>0</v>
      </c>
      <c r="E16" s="8">
        <v>0</v>
      </c>
      <c r="F16" s="9">
        <v>0</v>
      </c>
      <c r="G16" s="8">
        <v>0</v>
      </c>
      <c r="H16" s="9">
        <v>0</v>
      </c>
    </row>
    <row r="17" spans="2:8" x14ac:dyDescent="0.25">
      <c r="B17" s="18"/>
      <c r="C17" s="12"/>
      <c r="D17" s="19"/>
      <c r="E17" s="12"/>
      <c r="F17" s="19"/>
      <c r="G17" s="12"/>
      <c r="H17" s="19"/>
    </row>
    <row r="18" spans="2:8" x14ac:dyDescent="0.25">
      <c r="B18" s="15"/>
      <c r="C18" s="15"/>
      <c r="D18" s="15"/>
      <c r="E18" s="15"/>
      <c r="F18" s="15"/>
      <c r="G18" s="15"/>
      <c r="H18" s="15"/>
    </row>
    <row r="19" spans="2:8" x14ac:dyDescent="0.25">
      <c r="B19" s="15"/>
      <c r="C19" s="15"/>
      <c r="D19" s="15"/>
      <c r="E19" s="15"/>
      <c r="F19" s="15"/>
      <c r="G19" s="15"/>
      <c r="H19" s="15"/>
    </row>
    <row r="20" spans="2:8" x14ac:dyDescent="0.25">
      <c r="B20" s="15"/>
      <c r="C20" s="15"/>
      <c r="D20" s="15"/>
      <c r="E20" s="15"/>
      <c r="F20" s="15"/>
      <c r="G20" s="15"/>
      <c r="H20" s="15"/>
    </row>
    <row r="21" spans="2:8" x14ac:dyDescent="0.25">
      <c r="B21" s="15"/>
      <c r="C21" s="15"/>
      <c r="D21" s="15"/>
      <c r="E21" s="15"/>
      <c r="F21" s="15"/>
      <c r="G21" s="15"/>
      <c r="H21" s="15"/>
    </row>
    <row r="22" spans="2:8" x14ac:dyDescent="0.25">
      <c r="B22" s="24" t="s">
        <v>25</v>
      </c>
      <c r="C22" s="24"/>
      <c r="D22" s="24"/>
      <c r="E22" s="24"/>
      <c r="F22" s="24"/>
      <c r="G22" s="24"/>
      <c r="H22" s="24"/>
    </row>
    <row r="23" spans="2:8" x14ac:dyDescent="0.25">
      <c r="B23" s="2"/>
      <c r="C23" s="2"/>
      <c r="D23" s="2"/>
      <c r="E23" s="2"/>
      <c r="F23" s="2"/>
      <c r="G23" s="2"/>
      <c r="H23" s="2"/>
    </row>
    <row r="24" spans="2:8" x14ac:dyDescent="0.25">
      <c r="B24" s="3" t="s">
        <v>0</v>
      </c>
      <c r="C24" s="22" t="s">
        <v>1</v>
      </c>
      <c r="D24" s="22"/>
      <c r="E24" s="23" t="s">
        <v>14</v>
      </c>
      <c r="F24" s="23"/>
      <c r="G24" s="22" t="s">
        <v>15</v>
      </c>
      <c r="H24" s="22"/>
    </row>
    <row r="25" spans="2:8" x14ac:dyDescent="0.25">
      <c r="B25" s="4"/>
      <c r="C25" s="5" t="s">
        <v>4</v>
      </c>
      <c r="D25" s="5" t="s">
        <v>5</v>
      </c>
      <c r="E25" s="5" t="s">
        <v>4</v>
      </c>
      <c r="F25" s="5" t="s">
        <v>5</v>
      </c>
      <c r="G25" s="5" t="s">
        <v>4</v>
      </c>
      <c r="H25" s="5" t="s">
        <v>5</v>
      </c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1" t="s">
        <v>1</v>
      </c>
      <c r="C27" s="7">
        <v>90576.763546341565</v>
      </c>
      <c r="D27" s="7">
        <v>100</v>
      </c>
      <c r="E27" s="7">
        <v>41063.068766433826</v>
      </c>
      <c r="F27" s="7">
        <v>100</v>
      </c>
      <c r="G27" s="7">
        <f>+C27-E27</f>
        <v>49513.694779907739</v>
      </c>
      <c r="H27" s="7">
        <f>(G27/$G$27)*100</f>
        <v>100</v>
      </c>
    </row>
    <row r="28" spans="2:8" x14ac:dyDescent="0.25">
      <c r="B28" s="2"/>
      <c r="C28" s="8"/>
      <c r="D28" s="16"/>
      <c r="E28" s="8"/>
      <c r="F28" s="16"/>
      <c r="G28" s="8"/>
      <c r="H28" s="7"/>
    </row>
    <row r="29" spans="2:8" x14ac:dyDescent="0.25">
      <c r="B29" s="10" t="s">
        <v>6</v>
      </c>
      <c r="C29" s="10">
        <v>12687.213196004401</v>
      </c>
      <c r="D29" s="11">
        <v>14.007139026902053</v>
      </c>
      <c r="E29" s="10">
        <v>5751.7611308266596</v>
      </c>
      <c r="F29" s="11">
        <v>14.007139026901759</v>
      </c>
      <c r="G29" s="10">
        <f>+C29-E29</f>
        <v>6935.4520651777411</v>
      </c>
      <c r="H29" s="9">
        <f>(G29/$G$27)*100</f>
        <v>14.007139026902296</v>
      </c>
    </row>
    <row r="30" spans="2:8" x14ac:dyDescent="0.25">
      <c r="B30" s="10" t="s">
        <v>7</v>
      </c>
      <c r="C30" s="10">
        <v>7938.1963102288992</v>
      </c>
      <c r="D30" s="11">
        <v>8.7640538250933417</v>
      </c>
      <c r="E30" s="10">
        <v>5811.5295118888334</v>
      </c>
      <c r="F30" s="11">
        <v>14.152691667894414</v>
      </c>
      <c r="G30" s="10">
        <f t="shared" ref="G30:G36" si="0">+C30-E30</f>
        <v>2126.6667983400657</v>
      </c>
      <c r="H30" s="9">
        <f t="shared" ref="H28:H36" si="1">(G30/$G$27)*100</f>
        <v>4.2951082681130268</v>
      </c>
    </row>
    <row r="31" spans="2:8" x14ac:dyDescent="0.25">
      <c r="B31" s="10" t="s">
        <v>8</v>
      </c>
      <c r="C31" s="10">
        <v>16352.478407809847</v>
      </c>
      <c r="D31" s="11">
        <v>18.053723457941253</v>
      </c>
      <c r="E31" s="10">
        <v>4684.7010393025857</v>
      </c>
      <c r="F31" s="11">
        <v>11.408550748968864</v>
      </c>
      <c r="G31" s="10">
        <f>+C31-E31</f>
        <v>11667.777368507261</v>
      </c>
      <c r="H31" s="9">
        <f t="shared" si="1"/>
        <v>23.564747935639723</v>
      </c>
    </row>
    <row r="32" spans="2:8" x14ac:dyDescent="0.25">
      <c r="B32" s="10" t="s">
        <v>9</v>
      </c>
      <c r="C32" s="10">
        <v>19221.92992948553</v>
      </c>
      <c r="D32" s="11">
        <v>21.221700993600926</v>
      </c>
      <c r="E32" s="10">
        <v>5346.5640410704891</v>
      </c>
      <c r="F32" s="11">
        <v>13.020371349938975</v>
      </c>
      <c r="G32" s="10">
        <f t="shared" si="0"/>
        <v>13875.365888415041</v>
      </c>
      <c r="H32" s="9">
        <f t="shared" si="1"/>
        <v>28.023289213402741</v>
      </c>
    </row>
    <row r="33" spans="2:8" x14ac:dyDescent="0.25">
      <c r="B33" s="10" t="s">
        <v>10</v>
      </c>
      <c r="C33" s="10">
        <v>16150.224963078304</v>
      </c>
      <c r="D33" s="11">
        <v>17.830428391068981</v>
      </c>
      <c r="E33" s="10">
        <v>6655.9108848648775</v>
      </c>
      <c r="F33" s="11">
        <v>16.208995296293143</v>
      </c>
      <c r="G33" s="10">
        <f t="shared" si="0"/>
        <v>9494.3140782134269</v>
      </c>
      <c r="H33" s="9">
        <f t="shared" si="1"/>
        <v>19.175127447903854</v>
      </c>
    </row>
    <row r="34" spans="2:8" x14ac:dyDescent="0.25">
      <c r="B34" s="10" t="s">
        <v>11</v>
      </c>
      <c r="C34" s="10">
        <v>10626.93398736336</v>
      </c>
      <c r="D34" s="11">
        <v>11.732516786080934</v>
      </c>
      <c r="E34" s="10">
        <v>6155.8379025357654</v>
      </c>
      <c r="F34" s="11">
        <v>14.991178417643569</v>
      </c>
      <c r="G34" s="10">
        <f t="shared" si="0"/>
        <v>4471.0960848275945</v>
      </c>
      <c r="H34" s="9">
        <f t="shared" si="1"/>
        <v>9.0300190779580642</v>
      </c>
    </row>
    <row r="35" spans="2:8" x14ac:dyDescent="0.25">
      <c r="B35" s="10" t="s">
        <v>12</v>
      </c>
      <c r="C35" s="10">
        <v>7599.7867523711011</v>
      </c>
      <c r="D35" s="11">
        <v>8.3904375193123801</v>
      </c>
      <c r="E35" s="10">
        <v>6656.7642559441229</v>
      </c>
      <c r="F35" s="11">
        <v>16.211073492358079</v>
      </c>
      <c r="G35" s="10">
        <f t="shared" si="0"/>
        <v>943.02249642697825</v>
      </c>
      <c r="H35" s="9">
        <f t="shared" si="1"/>
        <v>1.9045690300810456</v>
      </c>
    </row>
    <row r="36" spans="2:8" x14ac:dyDescent="0.25">
      <c r="B36" s="8" t="s">
        <v>13</v>
      </c>
      <c r="C36" s="10">
        <v>0</v>
      </c>
      <c r="D36" s="11">
        <v>0</v>
      </c>
      <c r="E36" s="10">
        <v>0</v>
      </c>
      <c r="F36" s="11">
        <v>0</v>
      </c>
      <c r="G36" s="10">
        <f>+C36-E36</f>
        <v>0</v>
      </c>
      <c r="H36" s="9">
        <f t="shared" si="1"/>
        <v>0</v>
      </c>
    </row>
    <row r="37" spans="2:8" x14ac:dyDescent="0.25">
      <c r="B37" s="12"/>
      <c r="C37" s="13"/>
      <c r="D37" s="14"/>
      <c r="E37" s="13"/>
      <c r="F37" s="14"/>
      <c r="G37" s="13"/>
      <c r="H37" s="14"/>
    </row>
    <row r="38" spans="2:8" x14ac:dyDescent="0.25">
      <c r="B38" s="15"/>
      <c r="C38" s="15"/>
      <c r="D38" s="15"/>
      <c r="E38" s="15"/>
      <c r="F38" s="15"/>
      <c r="G38" s="15"/>
      <c r="H38" s="15"/>
    </row>
    <row r="39" spans="2:8" x14ac:dyDescent="0.25">
      <c r="B39" s="2" t="s">
        <v>16</v>
      </c>
      <c r="C39" s="15"/>
      <c r="D39" s="15"/>
      <c r="E39" s="15"/>
      <c r="F39" s="15"/>
      <c r="G39" s="15"/>
      <c r="H39" s="15"/>
    </row>
  </sheetData>
  <mergeCells count="9">
    <mergeCell ref="B2:H2"/>
    <mergeCell ref="B22:H22"/>
    <mergeCell ref="B4:B5"/>
    <mergeCell ref="C4:D4"/>
    <mergeCell ref="E4:F4"/>
    <mergeCell ref="G4:H4"/>
    <mergeCell ref="C24:D24"/>
    <mergeCell ref="E24:F24"/>
    <mergeCell ref="G24:H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7" sqref="D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Beryl-ann_EU</dc:creator>
  <cp:lastModifiedBy>Powell, Terika</cp:lastModifiedBy>
  <dcterms:created xsi:type="dcterms:W3CDTF">2019-01-29T21:34:34Z</dcterms:created>
  <dcterms:modified xsi:type="dcterms:W3CDTF">2026-06-01T20:22:37Z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2026-06-01T20:22:25Z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314ee68b-4ca0-4def-a454-a3e6a26d9c36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